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/>
  <c r="I9" i="1" s="1"/>
  <c r="F9" i="1"/>
  <c r="G9" i="1"/>
  <c r="H9" i="1"/>
  <c r="I7" i="1"/>
  <c r="D7" i="1"/>
  <c r="E7" i="1"/>
  <c r="F7" i="1"/>
  <c r="G7" i="1"/>
  <c r="H7" i="1"/>
  <c r="C14" i="1"/>
  <c r="M20" i="1" l="1"/>
  <c r="M28" i="1" s="1"/>
  <c r="F28" i="1"/>
  <c r="G28" i="1"/>
  <c r="H28" i="1"/>
  <c r="I28" i="1"/>
  <c r="J28" i="1"/>
  <c r="M27" i="1"/>
  <c r="M25" i="1"/>
  <c r="I8" i="1" l="1"/>
  <c r="I6" i="1"/>
  <c r="I11" i="1" l="1"/>
</calcChain>
</file>

<file path=xl/sharedStrings.xml><?xml version="1.0" encoding="utf-8"?>
<sst xmlns="http://schemas.openxmlformats.org/spreadsheetml/2006/main" count="41" uniqueCount="38">
  <si>
    <t>BROMHAM PARISH COUNCIL       QUARTER FINANCIAL ACCOUNTS</t>
  </si>
  <si>
    <t>ENDING</t>
  </si>
  <si>
    <t>SANTANDER GENERAL ACCOUNT</t>
  </si>
  <si>
    <t>BALANCE</t>
  </si>
  <si>
    <t>ALLOT</t>
  </si>
  <si>
    <t>GENERAL</t>
  </si>
  <si>
    <t>BURIAL</t>
  </si>
  <si>
    <t>SC REBUILD</t>
  </si>
  <si>
    <t>VAT</t>
  </si>
  <si>
    <t>TOTAL</t>
  </si>
  <si>
    <t>C/F</t>
  </si>
  <si>
    <t>RECEIPTS</t>
  </si>
  <si>
    <t>PAYMENTS</t>
  </si>
  <si>
    <t>O/S CHEQUE</t>
  </si>
  <si>
    <t>SANTANDER ACCOUNT 04807995</t>
  </si>
  <si>
    <t xml:space="preserve"> </t>
  </si>
  <si>
    <t>PLAY AREA</t>
  </si>
  <si>
    <t>CLERK'S GRATUITY</t>
  </si>
  <si>
    <t>VILLAGE CELEBRATION</t>
  </si>
  <si>
    <t>BMX/SKATEBOARD</t>
  </si>
  <si>
    <t>RABY FUND</t>
  </si>
  <si>
    <t>SOLAR COMMUNITY FUND</t>
  </si>
  <si>
    <t>CIL FUNDS</t>
  </si>
  <si>
    <t>INTEREST</t>
  </si>
  <si>
    <t>OTHER INVESTMENT ACCOUNTS</t>
  </si>
  <si>
    <t>P/O J G DAVIS FUND</t>
  </si>
  <si>
    <t>LLOYDS RABY FUND</t>
  </si>
  <si>
    <t>BALANCE OF ALL ACCOUNTS</t>
  </si>
  <si>
    <t>THE OWL RENT</t>
  </si>
  <si>
    <t>COMMUNITY FUNDS</t>
  </si>
  <si>
    <t>JUL</t>
  </si>
  <si>
    <t>AUG</t>
  </si>
  <si>
    <t>APR MAY JUN</t>
  </si>
  <si>
    <t>SEPT</t>
  </si>
  <si>
    <t>E BROWN</t>
  </si>
  <si>
    <t>N DAVIDSON</t>
  </si>
  <si>
    <t>Balance bank statement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</si>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</sst>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0" xfId="0" applyNumberFormat="1"/>
    <xf numFmtId="8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O11" sqref="O11:O42"/>
    </sheetView>
  </sheetViews>
  <sheetFormatPr defaultRowHeight="15" x14ac:dyDescent="0.25"/>
  <cols>
    <col min="1" max="1" width="14.5703125" customWidth="1"/>
    <col min="2" max="2" width="18.7109375" customWidth="1"/>
    <col min="4" max="4" width="12.140625" customWidth="1"/>
    <col min="5" max="5" width="15.7109375" bestFit="1" customWidth="1"/>
    <col min="6" max="6" width="12.42578125" customWidth="1"/>
    <col min="9" max="9" width="14.5703125" customWidth="1"/>
    <col min="12" max="12" width="10.28515625" customWidth="1"/>
    <col min="15" max="15" width="10.140625" customWidth="1"/>
  </cols>
  <sheetData>
    <row r="1" spans="1:12" x14ac:dyDescent="0.25">
      <c r="A1" t="s">
        <v>0</v>
      </c>
      <c r="H1" t="s">
        <v>1</v>
      </c>
      <c r="I1" s="1">
        <v>44834</v>
      </c>
    </row>
    <row r="3" spans="1:12" x14ac:dyDescent="0.25">
      <c r="A3" t="s">
        <v>2</v>
      </c>
      <c r="C3">
        <v>74465189</v>
      </c>
      <c r="F3" s="2"/>
    </row>
    <row r="4" spans="1:12" x14ac:dyDescent="0.25"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</row>
    <row r="5" spans="1:12" x14ac:dyDescent="0.25">
      <c r="A5" t="s">
        <v>10</v>
      </c>
      <c r="B5" s="1">
        <v>44742</v>
      </c>
      <c r="C5" s="3"/>
      <c r="D5" s="3">
        <v>1771.18</v>
      </c>
      <c r="E5" s="3">
        <v>14039.32</v>
      </c>
      <c r="F5" s="3">
        <v>8251.44</v>
      </c>
      <c r="G5" s="3">
        <v>20252.95</v>
      </c>
      <c r="H5" s="3">
        <v>-1805.58</v>
      </c>
      <c r="I5" s="3">
        <v>42509.31</v>
      </c>
      <c r="J5" s="3"/>
    </row>
    <row r="6" spans="1:12" x14ac:dyDescent="0.25">
      <c r="A6" t="s">
        <v>11</v>
      </c>
      <c r="C6" s="3"/>
      <c r="D6" s="3">
        <v>1765</v>
      </c>
      <c r="E6" s="3">
        <v>22706.35</v>
      </c>
      <c r="F6" s="3">
        <v>1075</v>
      </c>
      <c r="G6" s="3">
        <v>6485.63</v>
      </c>
      <c r="H6" s="3"/>
      <c r="I6" s="3">
        <f>SUM(D6:H6)</f>
        <v>32031.98</v>
      </c>
      <c r="J6" s="3"/>
    </row>
    <row r="7" spans="1:12" x14ac:dyDescent="0.25">
      <c r="A7" t="s">
        <v>9</v>
      </c>
      <c r="C7" s="3"/>
      <c r="D7" s="3">
        <f>SUM(D5:D6)</f>
        <v>3536.1800000000003</v>
      </c>
      <c r="E7" s="3">
        <f>SUM(E5:E6)</f>
        <v>36745.67</v>
      </c>
      <c r="F7" s="3">
        <f>SUM(F5:F6)</f>
        <v>9326.44</v>
      </c>
      <c r="G7" s="3">
        <f>SUM(G5:G6)</f>
        <v>26738.58</v>
      </c>
      <c r="H7" s="3">
        <f>SUM(H5:H6)</f>
        <v>-1805.58</v>
      </c>
      <c r="I7" s="3">
        <f>SUM(D7:H7)</f>
        <v>74541.289999999994</v>
      </c>
      <c r="J7" s="3"/>
    </row>
    <row r="8" spans="1:12" x14ac:dyDescent="0.25">
      <c r="A8" t="s">
        <v>12</v>
      </c>
      <c r="C8" s="3"/>
      <c r="D8" s="3">
        <v>-215.5</v>
      </c>
      <c r="E8" s="3">
        <v>-9780.65</v>
      </c>
      <c r="F8" s="3">
        <v>-2017.72</v>
      </c>
      <c r="G8" s="3">
        <v>0</v>
      </c>
      <c r="H8" s="3">
        <v>-614.04999999999995</v>
      </c>
      <c r="I8" s="3">
        <f>SUM(D8:H8)</f>
        <v>-12627.919999999998</v>
      </c>
      <c r="J8" s="3"/>
    </row>
    <row r="9" spans="1:12" x14ac:dyDescent="0.25">
      <c r="A9" s="4" t="s">
        <v>3</v>
      </c>
      <c r="B9" s="4"/>
      <c r="C9" s="5"/>
      <c r="D9" s="5">
        <f>SUM(D7:D8)</f>
        <v>3320.6800000000003</v>
      </c>
      <c r="E9" s="5">
        <f>SUM(E7:E8)</f>
        <v>26965.019999999997</v>
      </c>
      <c r="F9" s="5">
        <f>SUM(F7:F8)</f>
        <v>7308.72</v>
      </c>
      <c r="G9" s="5">
        <f>SUM(G7:G8)</f>
        <v>26738.58</v>
      </c>
      <c r="H9" s="5">
        <f>SUM(H7:H8)</f>
        <v>-2419.63</v>
      </c>
      <c r="I9" s="5">
        <f>SUM(D9:H9)</f>
        <v>61913.37</v>
      </c>
      <c r="J9" s="3"/>
    </row>
    <row r="10" spans="1:12" x14ac:dyDescent="0.25">
      <c r="C10" s="3"/>
      <c r="D10" s="3"/>
      <c r="E10" s="3"/>
      <c r="F10" s="3"/>
      <c r="G10" s="3"/>
      <c r="H10" s="3"/>
      <c r="I10" s="3">
        <v>815.25</v>
      </c>
      <c r="J10" s="3"/>
      <c r="L10" s="3"/>
    </row>
    <row r="11" spans="1:12" x14ac:dyDescent="0.25">
      <c r="A11" s="4" t="s">
        <v>36</v>
      </c>
      <c r="C11" s="3"/>
      <c r="D11" s="3"/>
      <c r="E11" s="3"/>
      <c r="F11" s="3"/>
      <c r="G11" s="3"/>
      <c r="H11" s="3"/>
      <c r="I11" s="5">
        <f>SUM(I9:I10)</f>
        <v>62728.62</v>
      </c>
      <c r="J11" s="3"/>
      <c r="L11" s="3"/>
    </row>
    <row r="12" spans="1:12" x14ac:dyDescent="0.25">
      <c r="A12" t="s">
        <v>13</v>
      </c>
      <c r="B12" t="s">
        <v>34</v>
      </c>
      <c r="C12" s="3">
        <v>766.5</v>
      </c>
      <c r="D12" s="3"/>
      <c r="E12" s="3"/>
      <c r="F12" s="3"/>
      <c r="G12" s="3"/>
      <c r="H12" s="3"/>
      <c r="I12" s="3"/>
      <c r="J12" s="3"/>
      <c r="L12" s="3"/>
    </row>
    <row r="13" spans="1:12" x14ac:dyDescent="0.25">
      <c r="A13">
        <v>3288</v>
      </c>
      <c r="B13" t="s">
        <v>35</v>
      </c>
      <c r="C13">
        <v>48.75</v>
      </c>
      <c r="L13" s="3"/>
    </row>
    <row r="14" spans="1:12" x14ac:dyDescent="0.25">
      <c r="C14" s="3">
        <f>SUM(C12:C13)</f>
        <v>815.25</v>
      </c>
      <c r="L14" s="3"/>
    </row>
    <row r="16" spans="1:12" x14ac:dyDescent="0.25">
      <c r="A16" t="s">
        <v>14</v>
      </c>
    </row>
    <row r="17" spans="1:14" x14ac:dyDescent="0.25">
      <c r="A17" t="s">
        <v>15</v>
      </c>
      <c r="F17" t="s">
        <v>32</v>
      </c>
      <c r="H17" t="s">
        <v>30</v>
      </c>
      <c r="I17" t="s">
        <v>31</v>
      </c>
      <c r="J17" t="s">
        <v>33</v>
      </c>
    </row>
    <row r="18" spans="1:14" x14ac:dyDescent="0.25">
      <c r="A18" t="s">
        <v>16</v>
      </c>
      <c r="E18">
        <v>4099.6099999999997</v>
      </c>
      <c r="M18">
        <v>4099.6099999999997</v>
      </c>
    </row>
    <row r="19" spans="1:14" x14ac:dyDescent="0.25">
      <c r="A19" t="s">
        <v>17</v>
      </c>
      <c r="E19">
        <v>5794.07</v>
      </c>
      <c r="M19">
        <v>5794.07</v>
      </c>
    </row>
    <row r="20" spans="1:14" x14ac:dyDescent="0.25">
      <c r="A20" t="s">
        <v>18</v>
      </c>
      <c r="E20">
        <v>1463.79</v>
      </c>
      <c r="F20">
        <v>1869</v>
      </c>
      <c r="H20">
        <v>-856.24</v>
      </c>
      <c r="I20">
        <v>-1000</v>
      </c>
      <c r="M20">
        <f>SUM(E20:L20)</f>
        <v>1476.5500000000002</v>
      </c>
    </row>
    <row r="21" spans="1:14" x14ac:dyDescent="0.25">
      <c r="A21" t="s">
        <v>19</v>
      </c>
      <c r="E21">
        <v>2003.15</v>
      </c>
      <c r="M21">
        <v>2003.15</v>
      </c>
    </row>
    <row r="22" spans="1:14" x14ac:dyDescent="0.25">
      <c r="A22" t="s">
        <v>20</v>
      </c>
      <c r="E22">
        <v>100</v>
      </c>
      <c r="M22">
        <v>100</v>
      </c>
    </row>
    <row r="23" spans="1:14" x14ac:dyDescent="0.25">
      <c r="A23" t="s">
        <v>21</v>
      </c>
      <c r="E23">
        <v>2261.81</v>
      </c>
      <c r="M23">
        <v>2261.81</v>
      </c>
    </row>
    <row r="24" spans="1:14" x14ac:dyDescent="0.25">
      <c r="A24" t="s">
        <v>28</v>
      </c>
      <c r="E24">
        <v>3790</v>
      </c>
      <c r="M24">
        <v>3790</v>
      </c>
    </row>
    <row r="25" spans="1:14" x14ac:dyDescent="0.25">
      <c r="A25" t="s">
        <v>29</v>
      </c>
      <c r="H25">
        <v>42000</v>
      </c>
      <c r="I25">
        <v>218.3</v>
      </c>
      <c r="M25">
        <f>SUM(E25:L25)</f>
        <v>42218.3</v>
      </c>
    </row>
    <row r="26" spans="1:14" x14ac:dyDescent="0.25">
      <c r="A26" t="s">
        <v>22</v>
      </c>
      <c r="E26">
        <v>1859.48</v>
      </c>
      <c r="M26">
        <v>1859.48</v>
      </c>
    </row>
    <row r="27" spans="1:14" x14ac:dyDescent="0.25">
      <c r="A27" t="s">
        <v>23</v>
      </c>
      <c r="E27">
        <v>545.63</v>
      </c>
      <c r="F27">
        <v>3.54</v>
      </c>
      <c r="H27">
        <v>1.87</v>
      </c>
      <c r="I27">
        <v>3.85</v>
      </c>
      <c r="J27">
        <v>5.43</v>
      </c>
      <c r="M27">
        <f>SUM(E27:L27)</f>
        <v>560.31999999999994</v>
      </c>
    </row>
    <row r="28" spans="1:14" x14ac:dyDescent="0.25">
      <c r="A28" s="4" t="s">
        <v>3</v>
      </c>
      <c r="B28" s="4"/>
      <c r="C28" s="4"/>
      <c r="D28" s="4"/>
      <c r="E28" s="4">
        <v>21917.54</v>
      </c>
      <c r="F28" s="4">
        <f>SUM(F18:F27)</f>
        <v>1872.54</v>
      </c>
      <c r="G28" s="4">
        <f>SUM(G18:G27)</f>
        <v>0</v>
      </c>
      <c r="H28" s="4">
        <f>SUM(H18:H27)</f>
        <v>41145.630000000005</v>
      </c>
      <c r="I28" s="4">
        <f>SUM(I18:I27)</f>
        <v>-777.85</v>
      </c>
      <c r="J28" s="4">
        <f>SUM(J18:J27)</f>
        <v>5.43</v>
      </c>
      <c r="K28" s="4"/>
      <c r="L28" s="4"/>
      <c r="M28" s="4">
        <f>SUM(M18:M27)</f>
        <v>64163.290000000008</v>
      </c>
      <c r="N28" s="4"/>
    </row>
    <row r="30" spans="1:14" x14ac:dyDescent="0.25">
      <c r="A30" t="s">
        <v>24</v>
      </c>
    </row>
    <row r="31" spans="1:14" x14ac:dyDescent="0.25">
      <c r="A31" t="s">
        <v>25</v>
      </c>
      <c r="E31">
        <v>500.54</v>
      </c>
      <c r="F31">
        <v>0.05</v>
      </c>
      <c r="M31">
        <v>500.59</v>
      </c>
    </row>
    <row r="32" spans="1:14" x14ac:dyDescent="0.25">
      <c r="A32" t="s">
        <v>26</v>
      </c>
      <c r="E32">
        <v>828.01</v>
      </c>
      <c r="M32">
        <v>828.01</v>
      </c>
    </row>
    <row r="33" spans="1:15" x14ac:dyDescent="0.25">
      <c r="A33" s="4" t="s">
        <v>3</v>
      </c>
      <c r="B33" s="4"/>
      <c r="C33" s="4"/>
      <c r="D33" s="4"/>
      <c r="E33" s="4">
        <v>1328.55</v>
      </c>
      <c r="F33" s="4"/>
      <c r="G33" s="4"/>
      <c r="H33" s="4"/>
      <c r="I33" s="4"/>
      <c r="J33" s="4"/>
      <c r="K33" s="4"/>
      <c r="L33" s="4"/>
      <c r="M33" s="5">
        <v>1328.6</v>
      </c>
      <c r="N33" s="3"/>
      <c r="O33" s="3"/>
    </row>
    <row r="35" spans="1:15" ht="18.75" x14ac:dyDescent="0.3">
      <c r="A35" s="6" t="s">
        <v>27</v>
      </c>
      <c r="B35" s="6"/>
      <c r="C35" s="6" t="s">
        <v>37</v>
      </c>
      <c r="D35" s="6"/>
      <c r="E35" s="7">
        <v>128220.51</v>
      </c>
    </row>
  </sheetData>
  <pageMargins left="0.7" right="0.7" top="0.75" bottom="0.75" header="0.3" footer="0.3"/>
  <pageSetup paperSize="9" scale="8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 Humphries</dc:creator>
  <cp:lastModifiedBy>Rosalind Humphries</cp:lastModifiedBy>
  <cp:lastPrinted>2022-10-03T21:53:12Z</cp:lastPrinted>
  <dcterms:created xsi:type="dcterms:W3CDTF">2022-10-03T14:57:06Z</dcterms:created>
  <dcterms:modified xsi:type="dcterms:W3CDTF">2022-10-03T21:53:40Z</dcterms:modified>
</cp:coreProperties>
</file>